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ge sheet" sheetId="1" state="visible" r:id="rId1"/>
    <sheet name="Advance register" sheetId="2" state="visible" r:id="rId2"/>
  </sheets>
  <definedNames>
    <definedName name="_xlnm.Print_Titles" localSheetId="0">'Wage sheet'!$12:$12</definedName>
    <definedName name="_xlnm.Print_Area" localSheetId="0">'Wage sheet'!$A$1:$T$51</definedName>
    <definedName name="_xlnm.Print_Titles" localSheetId="1">'Advance register'!$7:$7</definedName>
    <definedName name="_xlnm.Print_Area" localSheetId="1">'Advance register'!$A$1:$I$42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50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12" customWidth="1" min="4" max="4"/>
    <col width="18" customWidth="1" min="5" max="5"/>
    <col width="12" customWidth="1" min="6" max="6"/>
    <col width="10" customWidth="1" min="7" max="7"/>
    <col width="14" customWidth="1" min="8" max="8"/>
    <col width="10" customWidth="1" min="9" max="9"/>
    <col width="12" customWidth="1" min="10" max="10"/>
    <col width="10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8" customWidth="1" min="19" max="19"/>
    <col width="22" customWidth="1" min="20" max="20"/>
  </cols>
  <sheetData>
    <row r="1">
      <c r="A1" s="1" t="inlineStr">
        <is>
          <t>Wage Sheet Format for Construction Workers: Wage sheet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Establishment / contractor</t>
        </is>
      </c>
      <c r="B4" s="4" t="n"/>
      <c r="C4" s="5" t="n"/>
    </row>
    <row r="5">
      <c r="A5" s="3" t="inlineStr">
        <is>
          <t>Project / site</t>
        </is>
      </c>
      <c r="B5" s="4" t="n"/>
      <c r="C5" s="5" t="n"/>
    </row>
    <row r="6">
      <c r="A6" s="3" t="inlineStr">
        <is>
          <t>Wage period from</t>
        </is>
      </c>
      <c r="B6" s="4" t="n"/>
      <c r="C6" s="5" t="n"/>
    </row>
    <row r="7">
      <c r="A7" s="3" t="inlineStr">
        <is>
          <t>Wage period to</t>
        </is>
      </c>
      <c r="B7" s="4" t="n"/>
      <c r="C7" s="5" t="n"/>
    </row>
    <row r="8">
      <c r="A8" s="3" t="inlineStr">
        <is>
          <t>Prepared by</t>
        </is>
      </c>
      <c r="B8" s="4" t="n"/>
      <c r="C8" s="5" t="n"/>
    </row>
    <row r="9">
      <c r="A9" s="3" t="inlineStr">
        <is>
          <t>Approved by</t>
        </is>
      </c>
      <c r="B9" s="4" t="n"/>
      <c r="C9" s="5" t="n"/>
    </row>
    <row r="10">
      <c r="A10" s="3" t="inlineStr">
        <is>
          <t>Payment date</t>
        </is>
      </c>
      <c r="B10" s="4" t="n"/>
      <c r="C10" s="5" t="n"/>
    </row>
    <row r="12" ht="32" customHeight="1">
      <c r="A12" s="6" t="inlineStr">
        <is>
          <t>Sl no</t>
        </is>
      </c>
      <c r="B12" s="6" t="inlineStr">
        <is>
          <t>Worker ID</t>
        </is>
      </c>
      <c r="C12" s="6" t="inlineStr">
        <is>
          <t>Worker name</t>
        </is>
      </c>
      <c r="D12" s="6" t="inlineStr">
        <is>
          <t>Trade</t>
        </is>
      </c>
      <c r="E12" s="6" t="inlineStr">
        <is>
          <t>Labour contractor</t>
        </is>
      </c>
      <c r="F12" s="6" t="inlineStr">
        <is>
          <t>Daily wage (Rs)</t>
        </is>
      </c>
      <c r="G12" s="6" t="inlineStr">
        <is>
          <t>Days worked</t>
        </is>
      </c>
      <c r="H12" s="6" t="inlineStr">
        <is>
          <t>Earned wages (Rs)</t>
        </is>
      </c>
      <c r="I12" s="6" t="inlineStr">
        <is>
          <t>Shift hours per day</t>
        </is>
      </c>
      <c r="J12" s="6" t="inlineStr">
        <is>
          <t>Hourly rate (Rs)</t>
        </is>
      </c>
      <c r="K12" s="6" t="inlineStr">
        <is>
          <t>OT hours</t>
        </is>
      </c>
      <c r="L12" s="6" t="inlineStr">
        <is>
          <t>OT multiplier (from your contract)</t>
        </is>
      </c>
      <c r="M12" s="6" t="inlineStr">
        <is>
          <t>OT amount (Rs)</t>
        </is>
      </c>
      <c r="N12" s="6" t="inlineStr">
        <is>
          <t>Other additions (Rs)</t>
        </is>
      </c>
      <c r="O12" s="6" t="inlineStr">
        <is>
          <t>Gross pay (Rs)</t>
        </is>
      </c>
      <c r="P12" s="6" t="inlineStr">
        <is>
          <t>Advance deducted (Rs)</t>
        </is>
      </c>
      <c r="Q12" s="6" t="inlineStr">
        <is>
          <t>Other deductions (Rs)</t>
        </is>
      </c>
      <c r="R12" s="6" t="inlineStr">
        <is>
          <t>Net pay (Rs)</t>
        </is>
      </c>
      <c r="S12" s="6" t="inlineStr">
        <is>
          <t>Payment reference</t>
        </is>
      </c>
      <c r="T12" s="6" t="inlineStr">
        <is>
          <t>Signature / thumb impression</t>
        </is>
      </c>
    </row>
    <row r="13">
      <c r="A13" s="7" t="n">
        <v>1</v>
      </c>
      <c r="B13" s="7" t="inlineStr">
        <is>
          <t>W-001</t>
        </is>
      </c>
      <c r="C13" s="7" t="inlineStr">
        <is>
          <t>SAMPLE worker 1</t>
        </is>
      </c>
      <c r="D13" s="7" t="inlineStr">
        <is>
          <t>Mason</t>
        </is>
      </c>
      <c r="E13" s="7" t="inlineStr">
        <is>
          <t>Contractor A</t>
        </is>
      </c>
      <c r="F13" s="7" t="n">
        <v>800</v>
      </c>
      <c r="G13" s="7" t="n">
        <v>26</v>
      </c>
      <c r="H13" s="7">
        <f>ROUND(F13*G13,2)</f>
        <v/>
      </c>
      <c r="I13" s="7" t="n">
        <v>8</v>
      </c>
      <c r="J13" s="7">
        <f>IF(I13&gt;0,ROUND(F13/I13,2),0)</f>
        <v/>
      </c>
      <c r="K13" s="7" t="n">
        <v>12</v>
      </c>
      <c r="L13" s="7" t="n">
        <v>2</v>
      </c>
      <c r="M13" s="7">
        <f>ROUND(J13*K13*L13,2)</f>
        <v/>
      </c>
      <c r="N13" s="7" t="n">
        <v>0</v>
      </c>
      <c r="O13" s="7">
        <f>H13+M13+N13</f>
        <v/>
      </c>
      <c r="P13" s="7" t="n">
        <v>3000</v>
      </c>
      <c r="Q13" s="7" t="n">
        <v>0</v>
      </c>
      <c r="R13" s="7">
        <f>O13-P13-Q13</f>
        <v/>
      </c>
      <c r="S13" s="7" t="inlineStr"/>
      <c r="T13" s="7" t="inlineStr"/>
    </row>
    <row r="14">
      <c r="A14" s="7" t="n">
        <v>2</v>
      </c>
      <c r="B14" s="7" t="inlineStr">
        <is>
          <t>W-002</t>
        </is>
      </c>
      <c r="C14" s="7" t="inlineStr">
        <is>
          <t>SAMPLE worker 2</t>
        </is>
      </c>
      <c r="D14" s="7" t="inlineStr">
        <is>
          <t>Helper</t>
        </is>
      </c>
      <c r="E14" s="7" t="inlineStr">
        <is>
          <t>Contractor A</t>
        </is>
      </c>
      <c r="F14" s="7" t="n">
        <v>600</v>
      </c>
      <c r="G14" s="7" t="n">
        <v>24</v>
      </c>
      <c r="H14" s="7">
        <f>ROUND(F14*G14,2)</f>
        <v/>
      </c>
      <c r="I14" s="7" t="n">
        <v>8</v>
      </c>
      <c r="J14" s="7">
        <f>IF(I14&gt;0,ROUND(F14/I14,2),0)</f>
        <v/>
      </c>
      <c r="K14" s="7" t="n">
        <v>6</v>
      </c>
      <c r="L14" s="7" t="n">
        <v>2</v>
      </c>
      <c r="M14" s="7">
        <f>ROUND(J14*K14*L14,2)</f>
        <v/>
      </c>
      <c r="N14" s="7" t="n">
        <v>0</v>
      </c>
      <c r="O14" s="7">
        <f>H14+M14+N14</f>
        <v/>
      </c>
      <c r="P14" s="7" t="n">
        <v>1000</v>
      </c>
      <c r="Q14" s="7" t="n">
        <v>0</v>
      </c>
      <c r="R14" s="7">
        <f>O14-P14-Q14</f>
        <v/>
      </c>
      <c r="S14" s="7" t="inlineStr"/>
      <c r="T14" s="7" t="inlineStr"/>
    </row>
    <row r="15">
      <c r="A15" s="7" t="n">
        <v>3</v>
      </c>
      <c r="B15" s="7" t="inlineStr">
        <is>
          <t>W-003</t>
        </is>
      </c>
      <c r="C15" s="7" t="inlineStr">
        <is>
          <t>SAMPLE worker 3</t>
        </is>
      </c>
      <c r="D15" s="7" t="inlineStr">
        <is>
          <t>Bar bender</t>
        </is>
      </c>
      <c r="E15" s="7" t="inlineStr">
        <is>
          <t>Contractor B</t>
        </is>
      </c>
      <c r="F15" s="7" t="n">
        <v>750</v>
      </c>
      <c r="G15" s="7" t="n">
        <v>25</v>
      </c>
      <c r="H15" s="7">
        <f>ROUND(F15*G15,2)</f>
        <v/>
      </c>
      <c r="I15" s="7" t="n">
        <v>8</v>
      </c>
      <c r="J15" s="7">
        <f>IF(I15&gt;0,ROUND(F15/I15,2),0)</f>
        <v/>
      </c>
      <c r="K15" s="7" t="n">
        <v>0</v>
      </c>
      <c r="L15" s="7" t="n">
        <v>2</v>
      </c>
      <c r="M15" s="7">
        <f>ROUND(J15*K15*L15,2)</f>
        <v/>
      </c>
      <c r="N15" s="7" t="n">
        <v>0</v>
      </c>
      <c r="O15" s="7">
        <f>H15+M15+N15</f>
        <v/>
      </c>
      <c r="P15" s="7" t="n">
        <v>0</v>
      </c>
      <c r="Q15" s="7" t="n">
        <v>0</v>
      </c>
      <c r="R15" s="7">
        <f>O15-P15-Q15</f>
        <v/>
      </c>
      <c r="S15" s="7" t="inlineStr"/>
      <c r="T15" s="7" t="inlineStr"/>
    </row>
    <row r="16">
      <c r="A16" s="7" t="n">
        <v>4</v>
      </c>
      <c r="B16" s="7" t="inlineStr">
        <is>
          <t>W-004</t>
        </is>
      </c>
      <c r="C16" s="7" t="inlineStr">
        <is>
          <t>SAMPLE worker 4</t>
        </is>
      </c>
      <c r="D16" s="7" t="inlineStr">
        <is>
          <t>Carpenter</t>
        </is>
      </c>
      <c r="E16" s="7" t="inlineStr">
        <is>
          <t>Contractor B</t>
        </is>
      </c>
      <c r="F16" s="7" t="n">
        <v>850</v>
      </c>
      <c r="G16" s="7" t="n">
        <v>22</v>
      </c>
      <c r="H16" s="7">
        <f>ROUND(F16*G16,2)</f>
        <v/>
      </c>
      <c r="I16" s="7" t="n">
        <v>8</v>
      </c>
      <c r="J16" s="7">
        <f>IF(I16&gt;0,ROUND(F16/I16,2),0)</f>
        <v/>
      </c>
      <c r="K16" s="7" t="n">
        <v>4</v>
      </c>
      <c r="L16" s="7" t="n">
        <v>2</v>
      </c>
      <c r="M16" s="7">
        <f>ROUND(J16*K16*L16,2)</f>
        <v/>
      </c>
      <c r="N16" s="7" t="n">
        <v>0</v>
      </c>
      <c r="O16" s="7">
        <f>H16+M16+N16</f>
        <v/>
      </c>
      <c r="P16" s="7" t="n">
        <v>2000</v>
      </c>
      <c r="Q16" s="7" t="n">
        <v>0</v>
      </c>
      <c r="R16" s="7">
        <f>O16-P16-Q16</f>
        <v/>
      </c>
      <c r="S16" s="7" t="inlineStr"/>
      <c r="T16" s="7" t="inlineStr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ROUND(F17*G17,2)</f>
        <v/>
      </c>
      <c r="I17" s="4" t="n"/>
      <c r="J17" s="4">
        <f>IF(I17&gt;0,ROUND(F17/I17,2),0)</f>
        <v/>
      </c>
      <c r="K17" s="4" t="n"/>
      <c r="L17" s="4" t="n"/>
      <c r="M17" s="4">
        <f>ROUND(J17*K17*L17,2)</f>
        <v/>
      </c>
      <c r="N17" s="4" t="n"/>
      <c r="O17" s="4">
        <f>H17+M17+N17</f>
        <v/>
      </c>
      <c r="P17" s="4" t="n"/>
      <c r="Q17" s="4" t="n"/>
      <c r="R17" s="4">
        <f>O17-P17-Q17</f>
        <v/>
      </c>
      <c r="S17" s="4" t="n"/>
      <c r="T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ROUND(F18*G18,2)</f>
        <v/>
      </c>
      <c r="I18" s="4" t="n"/>
      <c r="J18" s="4">
        <f>IF(I18&gt;0,ROUND(F18/I18,2),0)</f>
        <v/>
      </c>
      <c r="K18" s="4" t="n"/>
      <c r="L18" s="4" t="n"/>
      <c r="M18" s="4">
        <f>ROUND(J18*K18*L18,2)</f>
        <v/>
      </c>
      <c r="N18" s="4" t="n"/>
      <c r="O18" s="4">
        <f>H18+M18+N18</f>
        <v/>
      </c>
      <c r="P18" s="4" t="n"/>
      <c r="Q18" s="4" t="n"/>
      <c r="R18" s="4">
        <f>O18-P18-Q18</f>
        <v/>
      </c>
      <c r="S18" s="4" t="n"/>
      <c r="T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ROUND(F19*G19,2)</f>
        <v/>
      </c>
      <c r="I19" s="4" t="n"/>
      <c r="J19" s="4">
        <f>IF(I19&gt;0,ROUND(F19/I19,2),0)</f>
        <v/>
      </c>
      <c r="K19" s="4" t="n"/>
      <c r="L19" s="4" t="n"/>
      <c r="M19" s="4">
        <f>ROUND(J19*K19*L19,2)</f>
        <v/>
      </c>
      <c r="N19" s="4" t="n"/>
      <c r="O19" s="4">
        <f>H19+M19+N19</f>
        <v/>
      </c>
      <c r="P19" s="4" t="n"/>
      <c r="Q19" s="4" t="n"/>
      <c r="R19" s="4">
        <f>O19-P19-Q19</f>
        <v/>
      </c>
      <c r="S19" s="4" t="n"/>
      <c r="T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ROUND(F20*G20,2)</f>
        <v/>
      </c>
      <c r="I20" s="4" t="n"/>
      <c r="J20" s="4">
        <f>IF(I20&gt;0,ROUND(F20/I20,2),0)</f>
        <v/>
      </c>
      <c r="K20" s="4" t="n"/>
      <c r="L20" s="4" t="n"/>
      <c r="M20" s="4">
        <f>ROUND(J20*K20*L20,2)</f>
        <v/>
      </c>
      <c r="N20" s="4" t="n"/>
      <c r="O20" s="4">
        <f>H20+M20+N20</f>
        <v/>
      </c>
      <c r="P20" s="4" t="n"/>
      <c r="Q20" s="4" t="n"/>
      <c r="R20" s="4">
        <f>O20-P20-Q20</f>
        <v/>
      </c>
      <c r="S20" s="4" t="n"/>
      <c r="T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ROUND(F21*G21,2)</f>
        <v/>
      </c>
      <c r="I21" s="4" t="n"/>
      <c r="J21" s="4">
        <f>IF(I21&gt;0,ROUND(F21/I21,2),0)</f>
        <v/>
      </c>
      <c r="K21" s="4" t="n"/>
      <c r="L21" s="4" t="n"/>
      <c r="M21" s="4">
        <f>ROUND(J21*K21*L21,2)</f>
        <v/>
      </c>
      <c r="N21" s="4" t="n"/>
      <c r="O21" s="4">
        <f>H21+M21+N21</f>
        <v/>
      </c>
      <c r="P21" s="4" t="n"/>
      <c r="Q21" s="4" t="n"/>
      <c r="R21" s="4">
        <f>O21-P21-Q21</f>
        <v/>
      </c>
      <c r="S21" s="4" t="n"/>
      <c r="T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ROUND(F22*G22,2)</f>
        <v/>
      </c>
      <c r="I22" s="4" t="n"/>
      <c r="J22" s="4">
        <f>IF(I22&gt;0,ROUND(F22/I22,2),0)</f>
        <v/>
      </c>
      <c r="K22" s="4" t="n"/>
      <c r="L22" s="4" t="n"/>
      <c r="M22" s="4">
        <f>ROUND(J22*K22*L22,2)</f>
        <v/>
      </c>
      <c r="N22" s="4" t="n"/>
      <c r="O22" s="4">
        <f>H22+M22+N22</f>
        <v/>
      </c>
      <c r="P22" s="4" t="n"/>
      <c r="Q22" s="4" t="n"/>
      <c r="R22" s="4">
        <f>O22-P22-Q22</f>
        <v/>
      </c>
      <c r="S22" s="4" t="n"/>
      <c r="T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ROUND(F23*G23,2)</f>
        <v/>
      </c>
      <c r="I23" s="4" t="n"/>
      <c r="J23" s="4">
        <f>IF(I23&gt;0,ROUND(F23/I23,2),0)</f>
        <v/>
      </c>
      <c r="K23" s="4" t="n"/>
      <c r="L23" s="4" t="n"/>
      <c r="M23" s="4">
        <f>ROUND(J23*K23*L23,2)</f>
        <v/>
      </c>
      <c r="N23" s="4" t="n"/>
      <c r="O23" s="4">
        <f>H23+M23+N23</f>
        <v/>
      </c>
      <c r="P23" s="4" t="n"/>
      <c r="Q23" s="4" t="n"/>
      <c r="R23" s="4">
        <f>O23-P23-Q23</f>
        <v/>
      </c>
      <c r="S23" s="4" t="n"/>
      <c r="T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ROUND(F24*G24,2)</f>
        <v/>
      </c>
      <c r="I24" s="4" t="n"/>
      <c r="J24" s="4">
        <f>IF(I24&gt;0,ROUND(F24/I24,2),0)</f>
        <v/>
      </c>
      <c r="K24" s="4" t="n"/>
      <c r="L24" s="4" t="n"/>
      <c r="M24" s="4">
        <f>ROUND(J24*K24*L24,2)</f>
        <v/>
      </c>
      <c r="N24" s="4" t="n"/>
      <c r="O24" s="4">
        <f>H24+M24+N24</f>
        <v/>
      </c>
      <c r="P24" s="4" t="n"/>
      <c r="Q24" s="4" t="n"/>
      <c r="R24" s="4">
        <f>O24-P24-Q24</f>
        <v/>
      </c>
      <c r="S24" s="4" t="n"/>
      <c r="T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ROUND(F25*G25,2)</f>
        <v/>
      </c>
      <c r="I25" s="4" t="n"/>
      <c r="J25" s="4">
        <f>IF(I25&gt;0,ROUND(F25/I25,2),0)</f>
        <v/>
      </c>
      <c r="K25" s="4" t="n"/>
      <c r="L25" s="4" t="n"/>
      <c r="M25" s="4">
        <f>ROUND(J25*K25*L25,2)</f>
        <v/>
      </c>
      <c r="N25" s="4" t="n"/>
      <c r="O25" s="4">
        <f>H25+M25+N25</f>
        <v/>
      </c>
      <c r="P25" s="4" t="n"/>
      <c r="Q25" s="4" t="n"/>
      <c r="R25" s="4">
        <f>O25-P25-Q25</f>
        <v/>
      </c>
      <c r="S25" s="4" t="n"/>
      <c r="T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ROUND(F26*G26,2)</f>
        <v/>
      </c>
      <c r="I26" s="4" t="n"/>
      <c r="J26" s="4">
        <f>IF(I26&gt;0,ROUND(F26/I26,2),0)</f>
        <v/>
      </c>
      <c r="K26" s="4" t="n"/>
      <c r="L26" s="4" t="n"/>
      <c r="M26" s="4">
        <f>ROUND(J26*K26*L26,2)</f>
        <v/>
      </c>
      <c r="N26" s="4" t="n"/>
      <c r="O26" s="4">
        <f>H26+M26+N26</f>
        <v/>
      </c>
      <c r="P26" s="4" t="n"/>
      <c r="Q26" s="4" t="n"/>
      <c r="R26" s="4">
        <f>O26-P26-Q26</f>
        <v/>
      </c>
      <c r="S26" s="4" t="n"/>
      <c r="T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ROUND(F27*G27,2)</f>
        <v/>
      </c>
      <c r="I27" s="4" t="n"/>
      <c r="J27" s="4">
        <f>IF(I27&gt;0,ROUND(F27/I27,2),0)</f>
        <v/>
      </c>
      <c r="K27" s="4" t="n"/>
      <c r="L27" s="4" t="n"/>
      <c r="M27" s="4">
        <f>ROUND(J27*K27*L27,2)</f>
        <v/>
      </c>
      <c r="N27" s="4" t="n"/>
      <c r="O27" s="4">
        <f>H27+M27+N27</f>
        <v/>
      </c>
      <c r="P27" s="4" t="n"/>
      <c r="Q27" s="4" t="n"/>
      <c r="R27" s="4">
        <f>O27-P27-Q27</f>
        <v/>
      </c>
      <c r="S27" s="4" t="n"/>
      <c r="T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ROUND(F28*G28,2)</f>
        <v/>
      </c>
      <c r="I28" s="4" t="n"/>
      <c r="J28" s="4">
        <f>IF(I28&gt;0,ROUND(F28/I28,2),0)</f>
        <v/>
      </c>
      <c r="K28" s="4" t="n"/>
      <c r="L28" s="4" t="n"/>
      <c r="M28" s="4">
        <f>ROUND(J28*K28*L28,2)</f>
        <v/>
      </c>
      <c r="N28" s="4" t="n"/>
      <c r="O28" s="4">
        <f>H28+M28+N28</f>
        <v/>
      </c>
      <c r="P28" s="4" t="n"/>
      <c r="Q28" s="4" t="n"/>
      <c r="R28" s="4">
        <f>O28-P28-Q28</f>
        <v/>
      </c>
      <c r="S28" s="4" t="n"/>
      <c r="T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ROUND(F29*G29,2)</f>
        <v/>
      </c>
      <c r="I29" s="4" t="n"/>
      <c r="J29" s="4">
        <f>IF(I29&gt;0,ROUND(F29/I29,2),0)</f>
        <v/>
      </c>
      <c r="K29" s="4" t="n"/>
      <c r="L29" s="4" t="n"/>
      <c r="M29" s="4">
        <f>ROUND(J29*K29*L29,2)</f>
        <v/>
      </c>
      <c r="N29" s="4" t="n"/>
      <c r="O29" s="4">
        <f>H29+M29+N29</f>
        <v/>
      </c>
      <c r="P29" s="4" t="n"/>
      <c r="Q29" s="4" t="n"/>
      <c r="R29" s="4">
        <f>O29-P29-Q29</f>
        <v/>
      </c>
      <c r="S29" s="4" t="n"/>
      <c r="T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ROUND(F30*G30,2)</f>
        <v/>
      </c>
      <c r="I30" s="4" t="n"/>
      <c r="J30" s="4">
        <f>IF(I30&gt;0,ROUND(F30/I30,2),0)</f>
        <v/>
      </c>
      <c r="K30" s="4" t="n"/>
      <c r="L30" s="4" t="n"/>
      <c r="M30" s="4">
        <f>ROUND(J30*K30*L30,2)</f>
        <v/>
      </c>
      <c r="N30" s="4" t="n"/>
      <c r="O30" s="4">
        <f>H30+M30+N30</f>
        <v/>
      </c>
      <c r="P30" s="4" t="n"/>
      <c r="Q30" s="4" t="n"/>
      <c r="R30" s="4">
        <f>O30-P30-Q30</f>
        <v/>
      </c>
      <c r="S30" s="4" t="n"/>
      <c r="T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ROUND(F31*G31,2)</f>
        <v/>
      </c>
      <c r="I31" s="4" t="n"/>
      <c r="J31" s="4">
        <f>IF(I31&gt;0,ROUND(F31/I31,2),0)</f>
        <v/>
      </c>
      <c r="K31" s="4" t="n"/>
      <c r="L31" s="4" t="n"/>
      <c r="M31" s="4">
        <f>ROUND(J31*K31*L31,2)</f>
        <v/>
      </c>
      <c r="N31" s="4" t="n"/>
      <c r="O31" s="4">
        <f>H31+M31+N31</f>
        <v/>
      </c>
      <c r="P31" s="4" t="n"/>
      <c r="Q31" s="4" t="n"/>
      <c r="R31" s="4">
        <f>O31-P31-Q31</f>
        <v/>
      </c>
      <c r="S31" s="4" t="n"/>
      <c r="T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ROUND(F32*G32,2)</f>
        <v/>
      </c>
      <c r="I32" s="4" t="n"/>
      <c r="J32" s="4">
        <f>IF(I32&gt;0,ROUND(F32/I32,2),0)</f>
        <v/>
      </c>
      <c r="K32" s="4" t="n"/>
      <c r="L32" s="4" t="n"/>
      <c r="M32" s="4">
        <f>ROUND(J32*K32*L32,2)</f>
        <v/>
      </c>
      <c r="N32" s="4" t="n"/>
      <c r="O32" s="4">
        <f>H32+M32+N32</f>
        <v/>
      </c>
      <c r="P32" s="4" t="n"/>
      <c r="Q32" s="4" t="n"/>
      <c r="R32" s="4">
        <f>O32-P32-Q32</f>
        <v/>
      </c>
      <c r="S32" s="4" t="n"/>
      <c r="T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ROUND(F33*G33,2)</f>
        <v/>
      </c>
      <c r="I33" s="4" t="n"/>
      <c r="J33" s="4">
        <f>IF(I33&gt;0,ROUND(F33/I33,2),0)</f>
        <v/>
      </c>
      <c r="K33" s="4" t="n"/>
      <c r="L33" s="4" t="n"/>
      <c r="M33" s="4">
        <f>ROUND(J33*K33*L33,2)</f>
        <v/>
      </c>
      <c r="N33" s="4" t="n"/>
      <c r="O33" s="4">
        <f>H33+M33+N33</f>
        <v/>
      </c>
      <c r="P33" s="4" t="n"/>
      <c r="Q33" s="4" t="n"/>
      <c r="R33" s="4">
        <f>O33-P33-Q33</f>
        <v/>
      </c>
      <c r="S33" s="4" t="n"/>
      <c r="T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ROUND(F34*G34,2)</f>
        <v/>
      </c>
      <c r="I34" s="4" t="n"/>
      <c r="J34" s="4">
        <f>IF(I34&gt;0,ROUND(F34/I34,2),0)</f>
        <v/>
      </c>
      <c r="K34" s="4" t="n"/>
      <c r="L34" s="4" t="n"/>
      <c r="M34" s="4">
        <f>ROUND(J34*K34*L34,2)</f>
        <v/>
      </c>
      <c r="N34" s="4" t="n"/>
      <c r="O34" s="4">
        <f>H34+M34+N34</f>
        <v/>
      </c>
      <c r="P34" s="4" t="n"/>
      <c r="Q34" s="4" t="n"/>
      <c r="R34" s="4">
        <f>O34-P34-Q34</f>
        <v/>
      </c>
      <c r="S34" s="4" t="n"/>
      <c r="T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>
        <f>ROUND(F35*G35,2)</f>
        <v/>
      </c>
      <c r="I35" s="4" t="n"/>
      <c r="J35" s="4">
        <f>IF(I35&gt;0,ROUND(F35/I35,2),0)</f>
        <v/>
      </c>
      <c r="K35" s="4" t="n"/>
      <c r="L35" s="4" t="n"/>
      <c r="M35" s="4">
        <f>ROUND(J35*K35*L35,2)</f>
        <v/>
      </c>
      <c r="N35" s="4" t="n"/>
      <c r="O35" s="4">
        <f>H35+M35+N35</f>
        <v/>
      </c>
      <c r="P35" s="4" t="n"/>
      <c r="Q35" s="4" t="n"/>
      <c r="R35" s="4">
        <f>O35-P35-Q35</f>
        <v/>
      </c>
      <c r="S35" s="4" t="n"/>
      <c r="T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>
        <f>ROUND(F36*G36,2)</f>
        <v/>
      </c>
      <c r="I36" s="4" t="n"/>
      <c r="J36" s="4">
        <f>IF(I36&gt;0,ROUND(F36/I36,2),0)</f>
        <v/>
      </c>
      <c r="K36" s="4" t="n"/>
      <c r="L36" s="4" t="n"/>
      <c r="M36" s="4">
        <f>ROUND(J36*K36*L36,2)</f>
        <v/>
      </c>
      <c r="N36" s="4" t="n"/>
      <c r="O36" s="4">
        <f>H36+M36+N36</f>
        <v/>
      </c>
      <c r="P36" s="4" t="n"/>
      <c r="Q36" s="4" t="n"/>
      <c r="R36" s="4">
        <f>O36-P36-Q36</f>
        <v/>
      </c>
      <c r="S36" s="4" t="n"/>
      <c r="T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>
        <f>ROUND(F37*G37,2)</f>
        <v/>
      </c>
      <c r="I37" s="4" t="n"/>
      <c r="J37" s="4">
        <f>IF(I37&gt;0,ROUND(F37/I37,2),0)</f>
        <v/>
      </c>
      <c r="K37" s="4" t="n"/>
      <c r="L37" s="4" t="n"/>
      <c r="M37" s="4">
        <f>ROUND(J37*K37*L37,2)</f>
        <v/>
      </c>
      <c r="N37" s="4" t="n"/>
      <c r="O37" s="4">
        <f>H37+M37+N37</f>
        <v/>
      </c>
      <c r="P37" s="4" t="n"/>
      <c r="Q37" s="4" t="n"/>
      <c r="R37" s="4">
        <f>O37-P37-Q37</f>
        <v/>
      </c>
      <c r="S37" s="4" t="n"/>
      <c r="T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>
        <f>ROUND(F38*G38,2)</f>
        <v/>
      </c>
      <c r="I38" s="4" t="n"/>
      <c r="J38" s="4">
        <f>IF(I38&gt;0,ROUND(F38/I38,2),0)</f>
        <v/>
      </c>
      <c r="K38" s="4" t="n"/>
      <c r="L38" s="4" t="n"/>
      <c r="M38" s="4">
        <f>ROUND(J38*K38*L38,2)</f>
        <v/>
      </c>
      <c r="N38" s="4" t="n"/>
      <c r="O38" s="4">
        <f>H38+M38+N38</f>
        <v/>
      </c>
      <c r="P38" s="4" t="n"/>
      <c r="Q38" s="4" t="n"/>
      <c r="R38" s="4">
        <f>O38-P38-Q38</f>
        <v/>
      </c>
      <c r="S38" s="4" t="n"/>
      <c r="T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>
        <f>ROUND(F39*G39,2)</f>
        <v/>
      </c>
      <c r="I39" s="4" t="n"/>
      <c r="J39" s="4">
        <f>IF(I39&gt;0,ROUND(F39/I39,2),0)</f>
        <v/>
      </c>
      <c r="K39" s="4" t="n"/>
      <c r="L39" s="4" t="n"/>
      <c r="M39" s="4">
        <f>ROUND(J39*K39*L39,2)</f>
        <v/>
      </c>
      <c r="N39" s="4" t="n"/>
      <c r="O39" s="4">
        <f>H39+M39+N39</f>
        <v/>
      </c>
      <c r="P39" s="4" t="n"/>
      <c r="Q39" s="4" t="n"/>
      <c r="R39" s="4">
        <f>O39-P39-Q39</f>
        <v/>
      </c>
      <c r="S39" s="4" t="n"/>
      <c r="T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>
        <f>ROUND(F40*G40,2)</f>
        <v/>
      </c>
      <c r="I40" s="4" t="n"/>
      <c r="J40" s="4">
        <f>IF(I40&gt;0,ROUND(F40/I40,2),0)</f>
        <v/>
      </c>
      <c r="K40" s="4" t="n"/>
      <c r="L40" s="4" t="n"/>
      <c r="M40" s="4">
        <f>ROUND(J40*K40*L40,2)</f>
        <v/>
      </c>
      <c r="N40" s="4" t="n"/>
      <c r="O40" s="4">
        <f>H40+M40+N40</f>
        <v/>
      </c>
      <c r="P40" s="4" t="n"/>
      <c r="Q40" s="4" t="n"/>
      <c r="R40" s="4">
        <f>O40-P40-Q40</f>
        <v/>
      </c>
      <c r="S40" s="4" t="n"/>
      <c r="T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>
        <f>ROUND(F41*G41,2)</f>
        <v/>
      </c>
      <c r="I41" s="4" t="n"/>
      <c r="J41" s="4">
        <f>IF(I41&gt;0,ROUND(F41/I41,2),0)</f>
        <v/>
      </c>
      <c r="K41" s="4" t="n"/>
      <c r="L41" s="4" t="n"/>
      <c r="M41" s="4">
        <f>ROUND(J41*K41*L41,2)</f>
        <v/>
      </c>
      <c r="N41" s="4" t="n"/>
      <c r="O41" s="4">
        <f>H41+M41+N41</f>
        <v/>
      </c>
      <c r="P41" s="4" t="n"/>
      <c r="Q41" s="4" t="n"/>
      <c r="R41" s="4">
        <f>O41-P41-Q41</f>
        <v/>
      </c>
      <c r="S41" s="4" t="n"/>
      <c r="T41" s="4" t="n"/>
    </row>
    <row r="42">
      <c r="A42" s="3" t="inlineStr">
        <is>
          <t>Total</t>
        </is>
      </c>
      <c r="G42" s="8">
        <f>SUM(G13:G41)</f>
        <v/>
      </c>
      <c r="H42" s="8">
        <f>SUM(H13:H41)</f>
        <v/>
      </c>
      <c r="K42" s="8">
        <f>SUM(K13:K41)</f>
        <v/>
      </c>
      <c r="M42" s="8">
        <f>SUM(M13:M41)</f>
        <v/>
      </c>
      <c r="N42" s="8">
        <f>SUM(N13:N41)</f>
        <v/>
      </c>
      <c r="O42" s="8">
        <f>SUM(O13:O41)</f>
        <v/>
      </c>
      <c r="P42" s="8">
        <f>SUM(P13:P41)</f>
        <v/>
      </c>
      <c r="Q42" s="8">
        <f>SUM(Q13:Q41)</f>
        <v/>
      </c>
      <c r="R42" s="8">
        <f>SUM(R13:R41)</f>
        <v/>
      </c>
    </row>
    <row r="44">
      <c r="A44" s="9" t="inlineStr">
        <is>
          <t>Shaded rows are samples: delete or overwrite them.</t>
        </is>
      </c>
    </row>
    <row r="45">
      <c r="A45" s="10" t="inlineStr">
        <is>
          <t>• Days worked = full days + half of the half days, taken from the muster roll.</t>
        </is>
      </c>
    </row>
    <row r="46">
      <c r="A46" s="10" t="inlineStr">
        <is>
          <t>• Hourly rate = Daily wage / normal working hours in the shift (as per your contract).</t>
        </is>
      </c>
    </row>
    <row r="47">
      <c r="A47" s="10" t="inlineStr">
        <is>
          <t>• OT amount = Hourly rate x OT hours x OT multiplier. The sample multiplier of 2 is an ASSUMPTION for illustration. Use the rate in your contract and the rules that apply in your state.</t>
        </is>
      </c>
    </row>
    <row r="48">
      <c r="A48" s="10" t="inlineStr">
        <is>
          <t>• Do not type minimum wage or legal overtime rates from memory or a website - they differ by state and change. Check your state labour department.</t>
        </is>
      </c>
    </row>
    <row r="49">
      <c r="A49" s="10" t="inlineStr">
        <is>
          <t>• Advance deducted must not be more than the worker's gross pay less other deductions. Carry any balance forward on the Advance register.</t>
        </is>
      </c>
    </row>
    <row r="50">
      <c r="A50" s="10" t="inlineStr">
        <is>
          <t>• This sheet does not calculate statutory deductions (e.g. PF, ESI). Confirm what applies with your compliance advisor.</t>
        </is>
      </c>
    </row>
  </sheetData>
  <mergeCells count="7">
    <mergeCell ref="B6:C6"/>
    <mergeCell ref="B7:C7"/>
    <mergeCell ref="B5:C5"/>
    <mergeCell ref="B10:C10"/>
    <mergeCell ref="B9:C9"/>
    <mergeCell ref="B8:C8"/>
    <mergeCell ref="B4:C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14" customWidth="1" min="4" max="4"/>
    <col width="16" customWidth="1" min="5" max="5"/>
    <col width="16" customWidth="1" min="6" max="6"/>
    <col width="16" customWidth="1" min="7" max="7"/>
    <col width="16" customWidth="1" min="8" max="8"/>
    <col width="24" customWidth="1" min="9" max="9"/>
  </cols>
  <sheetData>
    <row r="1">
      <c r="A1" s="1" t="inlineStr">
        <is>
          <t>Wage Sheet Format for Construction Workers: Advance register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Establishment / contractor</t>
        </is>
      </c>
      <c r="B4" s="4" t="n"/>
      <c r="C4" s="5" t="n"/>
    </row>
    <row r="5">
      <c r="A5" s="3" t="inlineStr">
        <is>
          <t>Project / site</t>
        </is>
      </c>
      <c r="B5" s="4" t="n"/>
      <c r="C5" s="5" t="n"/>
    </row>
    <row r="7" ht="32" customHeight="1">
      <c r="A7" s="6" t="inlineStr">
        <is>
          <t>Worker ID</t>
        </is>
      </c>
      <c r="B7" s="6" t="inlineStr">
        <is>
          <t>Worker name</t>
        </is>
      </c>
      <c r="C7" s="6" t="inlineStr">
        <is>
          <t>Date given</t>
        </is>
      </c>
      <c r="D7" s="6" t="inlineStr">
        <is>
          <t>Amount given (Rs)</t>
        </is>
      </c>
      <c r="E7" s="6" t="inlineStr">
        <is>
          <t>Approved by</t>
        </is>
      </c>
      <c r="F7" s="6" t="inlineStr">
        <is>
          <t>Recovered in earlier periods (Rs)</t>
        </is>
      </c>
      <c r="G7" s="6" t="inlineStr">
        <is>
          <t>Recovered this period (Rs)</t>
        </is>
      </c>
      <c r="H7" s="6" t="inlineStr">
        <is>
          <t>Balance to recover (Rs)</t>
        </is>
      </c>
      <c r="I7" s="6" t="inlineStr">
        <is>
          <t>Remarks</t>
        </is>
      </c>
    </row>
    <row r="8">
      <c r="A8" s="7" t="inlineStr">
        <is>
          <t>W-001</t>
        </is>
      </c>
      <c r="B8" s="7" t="inlineStr">
        <is>
          <t>SAMPLE worker 1</t>
        </is>
      </c>
      <c r="C8" s="7" t="inlineStr">
        <is>
          <t>05-09-2026</t>
        </is>
      </c>
      <c r="D8" s="7" t="n">
        <v>5000</v>
      </c>
      <c r="E8" s="7" t="inlineStr">
        <is>
          <t>Site in-charge</t>
        </is>
      </c>
      <c r="F8" s="7" t="n">
        <v>0</v>
      </c>
      <c r="G8" s="7" t="n">
        <v>3000</v>
      </c>
      <c r="H8" s="7">
        <f>D8-F8-G8</f>
        <v/>
      </c>
      <c r="I8" s="7" t="inlineStr">
        <is>
          <t>Sample row - delete</t>
        </is>
      </c>
    </row>
    <row r="9">
      <c r="A9" s="7" t="inlineStr">
        <is>
          <t>W-002</t>
        </is>
      </c>
      <c r="B9" s="7" t="inlineStr">
        <is>
          <t>SAMPLE worker 2</t>
        </is>
      </c>
      <c r="C9" s="7" t="inlineStr">
        <is>
          <t>12-09-2026</t>
        </is>
      </c>
      <c r="D9" s="7" t="n">
        <v>1000</v>
      </c>
      <c r="E9" s="7" t="inlineStr">
        <is>
          <t>Site in-charge</t>
        </is>
      </c>
      <c r="F9" s="7" t="n">
        <v>0</v>
      </c>
      <c r="G9" s="7" t="n">
        <v>1000</v>
      </c>
      <c r="H9" s="7">
        <f>D9-F9-G9</f>
        <v/>
      </c>
      <c r="I9" s="7" t="inlineStr">
        <is>
          <t>Sample row - delete</t>
        </is>
      </c>
    </row>
    <row r="10">
      <c r="A10" s="7" t="inlineStr">
        <is>
          <t>W-004</t>
        </is>
      </c>
      <c r="B10" s="7" t="inlineStr">
        <is>
          <t>SAMPLE worker 4</t>
        </is>
      </c>
      <c r="C10" s="7" t="inlineStr">
        <is>
          <t>20-09-2026</t>
        </is>
      </c>
      <c r="D10" s="7" t="n">
        <v>2000</v>
      </c>
      <c r="E10" s="7" t="inlineStr">
        <is>
          <t>Site in-charge</t>
        </is>
      </c>
      <c r="F10" s="7" t="n">
        <v>0</v>
      </c>
      <c r="G10" s="7" t="n">
        <v>2000</v>
      </c>
      <c r="H10" s="7">
        <f>D10-F10-G10</f>
        <v/>
      </c>
      <c r="I10" s="7" t="inlineStr">
        <is>
          <t>Sample row - delete</t>
        </is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D11-F11-G11</f>
        <v/>
      </c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D12-F12-G12</f>
        <v/>
      </c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D13-F13-G13</f>
        <v/>
      </c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D14-F14-G14</f>
        <v/>
      </c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D15-F15-G15</f>
        <v/>
      </c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D16-F16-G16</f>
        <v/>
      </c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D17-F17-G17</f>
        <v/>
      </c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D18-F18-G18</f>
        <v/>
      </c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D19-F19-G19</f>
        <v/>
      </c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D20-F20-G20</f>
        <v/>
      </c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D21-F21-G21</f>
        <v/>
      </c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D22-F22-G22</f>
        <v/>
      </c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D23-F23-G23</f>
        <v/>
      </c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D24-F24-G24</f>
        <v/>
      </c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D25-F25-G25</f>
        <v/>
      </c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D26-F26-G26</f>
        <v/>
      </c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D27-F27-G27</f>
        <v/>
      </c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D28-F28-G28</f>
        <v/>
      </c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D29-F29-G29</f>
        <v/>
      </c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D30-F30-G30</f>
        <v/>
      </c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D31-F31-G31</f>
        <v/>
      </c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D32-F32-G32</f>
        <v/>
      </c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D33-F33-G33</f>
        <v/>
      </c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D34-F34-G34</f>
        <v/>
      </c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>
        <f>D35-F35-G35</f>
        <v/>
      </c>
      <c r="I35" s="4" t="n"/>
    </row>
    <row r="36">
      <c r="A36" s="3" t="inlineStr">
        <is>
          <t>Total</t>
        </is>
      </c>
      <c r="D36" s="8">
        <f>SUM(D8:D35)</f>
        <v/>
      </c>
      <c r="F36" s="8">
        <f>SUM(F8:F35)</f>
        <v/>
      </c>
      <c r="G36" s="8">
        <f>SUM(G8:G35)</f>
        <v/>
      </c>
      <c r="H36" s="8">
        <f>SUM(H8:H35)</f>
        <v/>
      </c>
    </row>
    <row r="38">
      <c r="A38" s="9" t="inlineStr">
        <is>
          <t>Shaded rows are samples: delete or overwrite them.</t>
        </is>
      </c>
    </row>
    <row r="39">
      <c r="A39" s="10" t="inlineStr">
        <is>
          <t>• Record every advance on the day it is given, with who approved it.</t>
        </is>
      </c>
    </row>
    <row r="40">
      <c r="A40" s="10" t="inlineStr">
        <is>
          <t>• Recovered this period must match Advance deducted on the Wage sheet for the same worker.</t>
        </is>
      </c>
    </row>
    <row r="41">
      <c r="A41" s="10" t="inlineStr">
        <is>
          <t>• Balance to recover = Amount given - Recovered in earlier periods - Recovered this period.</t>
        </is>
      </c>
    </row>
  </sheetData>
  <mergeCells count="2">
    <mergeCell ref="B5:C5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Wage Sheet Format for Construction Workers</dc:title>
  <dcterms:created xsi:type="dcterms:W3CDTF">2026-10-03T12:02:45Z</dcterms:created>
  <dcterms:modified xsi:type="dcterms:W3CDTF">2026-10-03T12:02:45Z</dcterms:modified>
</cp:coreProperties>
</file>