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 vs Actual" sheetId="1" state="visible" r:id="rId1"/>
    <sheet name="Commitments" sheetId="2" state="visible" r:id="rId2"/>
  </sheets>
  <definedNames>
    <definedName name="_xlnm.Print_Titles" localSheetId="0">'Budget vs Actual'!$10:$10</definedName>
    <definedName name="_xlnm.Print_Area" localSheetId="0">'Budget vs Actual'!$A$1:$H$44</definedName>
    <definedName name="_xlnm.Print_Titles" localSheetId="1">'Commitments'!$6:$6</definedName>
    <definedName name="_xlnm.Print_Area" localSheetId="1">'Commitments'!$A$1:$H$36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82A58"/>
      <sz val="16"/>
    </font>
    <font>
      <i val="1"/>
      <color rgb="00C94A00"/>
      <sz val="9"/>
    </font>
    <font>
      <b val="1"/>
      <color rgb="00082A58"/>
    </font>
    <font>
      <b val="1"/>
      <color rgb="00FFFFFF"/>
    </font>
    <font>
      <i val="1"/>
      <color rgb="005B6B84"/>
    </font>
    <font>
      <i val="1"/>
      <color rgb="005B6B84"/>
      <sz val="9"/>
    </font>
    <font>
      <color rgb="002B3A55"/>
      <sz val="9"/>
    </font>
  </fonts>
  <fills count="4">
    <fill>
      <patternFill/>
    </fill>
    <fill>
      <patternFill patternType="gray125"/>
    </fill>
    <fill>
      <patternFill patternType="solid">
        <fgColor rgb="00082A58"/>
      </patternFill>
    </fill>
    <fill>
      <patternFill patternType="solid">
        <fgColor rgb="00FFF6EF"/>
      </patternFill>
    </fill>
  </fills>
  <borders count="5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  <border>
      <left/>
      <right/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 style="thin">
        <color rgb="00C9D2E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0" fontId="3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5" customWidth="1" min="3" max="3"/>
    <col width="16" customWidth="1" min="4" max="4"/>
    <col width="15" customWidth="1" min="5" max="5"/>
    <col width="15" customWidth="1" min="6" max="6"/>
    <col width="10" customWidth="1" min="7" max="7"/>
    <col width="10" customWidth="1" min="8" max="8"/>
  </cols>
  <sheetData>
    <row r="1">
      <c r="A1" s="1" t="inlineStr">
        <is>
          <t>Budget vs Committed vs Actual Tracker - CivilPilot: Budget vs Actual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Project</t>
        </is>
      </c>
      <c r="B4" s="4" t="n"/>
      <c r="C4" s="5" t="n"/>
    </row>
    <row r="5">
      <c r="A5" s="3" t="inlineStr">
        <is>
          <t>Budget version</t>
        </is>
      </c>
      <c r="B5" s="4" t="n"/>
      <c r="C5" s="5" t="n"/>
    </row>
    <row r="6">
      <c r="A6" s="3" t="inlineStr">
        <is>
          <t>Approved by</t>
        </is>
      </c>
      <c r="B6" s="4" t="n"/>
      <c r="C6" s="5" t="n"/>
    </row>
    <row r="7">
      <c r="A7" s="3" t="inlineStr">
        <is>
          <t>Approved on</t>
        </is>
      </c>
      <c r="B7" s="4" t="n"/>
      <c r="C7" s="5" t="n"/>
    </row>
    <row r="8">
      <c r="A8" s="3" t="inlineStr">
        <is>
          <t>Report as of</t>
        </is>
      </c>
      <c r="B8" s="4" t="n"/>
      <c r="C8" s="5" t="n"/>
    </row>
    <row r="10" ht="32" customHeight="1">
      <c r="A10" s="6" t="inlineStr">
        <is>
          <t>Cost code</t>
        </is>
      </c>
      <c r="B10" s="6" t="inlineStr">
        <is>
          <t>Description</t>
        </is>
      </c>
      <c r="C10" s="6" t="inlineStr">
        <is>
          <t>Budget</t>
        </is>
      </c>
      <c r="D10" s="6" t="inlineStr">
        <is>
          <t>Committed (open)</t>
        </is>
      </c>
      <c r="E10" s="6" t="inlineStr">
        <is>
          <t>Actual</t>
        </is>
      </c>
      <c r="F10" s="6" t="inlineStr">
        <is>
          <t>Budget left</t>
        </is>
      </c>
      <c r="G10" s="6" t="inlineStr">
        <is>
          <t>% used</t>
        </is>
      </c>
      <c r="H10" s="6" t="inlineStr">
        <is>
          <t>% spent</t>
        </is>
      </c>
    </row>
    <row r="11">
      <c r="A11" s="7" t="inlineStr">
        <is>
          <t>CC-01</t>
        </is>
      </c>
      <c r="B11" s="7" t="inlineStr">
        <is>
          <t>Earthwork and foundation</t>
        </is>
      </c>
      <c r="C11" s="7" t="n">
        <v>1800000</v>
      </c>
      <c r="D11" s="7" t="n">
        <v>30000</v>
      </c>
      <c r="E11" s="7" t="n">
        <v>1710000</v>
      </c>
      <c r="F11" s="7">
        <f>C11-D11-E11</f>
        <v/>
      </c>
      <c r="G11" s="7">
        <f>IF(C11=0,0,(D11+E11)/C11)</f>
        <v/>
      </c>
      <c r="H11" s="7">
        <f>IF(C11=0,0,E11/C11)</f>
        <v/>
      </c>
    </row>
    <row r="12">
      <c r="A12" s="7" t="inlineStr">
        <is>
          <t>CC-02</t>
        </is>
      </c>
      <c r="B12" s="7" t="inlineStr">
        <is>
          <t>RCC frame</t>
        </is>
      </c>
      <c r="C12" s="7" t="n">
        <v>6200000</v>
      </c>
      <c r="D12" s="7" t="n">
        <v>1730000</v>
      </c>
      <c r="E12" s="7" t="n">
        <v>4120000</v>
      </c>
      <c r="F12" s="7">
        <f>C12-D12-E12</f>
        <v/>
      </c>
      <c r="G12" s="7">
        <f>IF(C12=0,0,(D12+E12)/C12)</f>
        <v/>
      </c>
      <c r="H12" s="7">
        <f>IF(C12=0,0,E12/C12)</f>
        <v/>
      </c>
    </row>
    <row r="13">
      <c r="A13" s="7" t="inlineStr">
        <is>
          <t>CC-03</t>
        </is>
      </c>
      <c r="B13" s="7" t="inlineStr">
        <is>
          <t>Masonry and plaster</t>
        </is>
      </c>
      <c r="C13" s="7" t="n">
        <v>3800000</v>
      </c>
      <c r="D13" s="7" t="n">
        <v>1677500</v>
      </c>
      <c r="E13" s="7" t="n">
        <v>1968500</v>
      </c>
      <c r="F13" s="7">
        <f>C13-D13-E13</f>
        <v/>
      </c>
      <c r="G13" s="7">
        <f>IF(C13=0,0,(D13+E13)/C13)</f>
        <v/>
      </c>
      <c r="H13" s="7">
        <f>IF(C13=0,0,E13/C13)</f>
        <v/>
      </c>
    </row>
    <row r="14">
      <c r="A14" s="7" t="inlineStr">
        <is>
          <t>CC-04</t>
        </is>
      </c>
      <c r="B14" s="7" t="inlineStr">
        <is>
          <t>Site labour</t>
        </is>
      </c>
      <c r="C14" s="7" t="n">
        <v>1200000</v>
      </c>
      <c r="D14" s="7" t="n">
        <v>0</v>
      </c>
      <c r="E14" s="7" t="n">
        <v>930000</v>
      </c>
      <c r="F14" s="7">
        <f>C14-D14-E14</f>
        <v/>
      </c>
      <c r="G14" s="7">
        <f>IF(C14=0,0,(D14+E14)/C14)</f>
        <v/>
      </c>
      <c r="H14" s="7">
        <f>IF(C14=0,0,E14/C14)</f>
        <v/>
      </c>
    </row>
    <row r="15">
      <c r="A15" s="7" t="inlineStr">
        <is>
          <t>CC-05</t>
        </is>
      </c>
      <c r="B15" s="7" t="inlineStr">
        <is>
          <t>Finishes</t>
        </is>
      </c>
      <c r="C15" s="7" t="n">
        <v>2600000</v>
      </c>
      <c r="D15" s="7" t="n">
        <v>2380000</v>
      </c>
      <c r="E15" s="7" t="n">
        <v>460000</v>
      </c>
      <c r="F15" s="7">
        <f>C15-D15-E15</f>
        <v/>
      </c>
      <c r="G15" s="7">
        <f>IF(C15=0,0,(D15+E15)/C15)</f>
        <v/>
      </c>
      <c r="H15" s="7">
        <f>IF(C15=0,0,E15/C15)</f>
        <v/>
      </c>
    </row>
    <row r="16">
      <c r="A16" s="4" t="n"/>
      <c r="B16" s="4" t="n"/>
      <c r="C16" s="4" t="n"/>
      <c r="D16" s="4" t="n"/>
      <c r="E16" s="4" t="n"/>
      <c r="F16" s="4">
        <f>C16-D16-E16</f>
        <v/>
      </c>
      <c r="G16" s="4">
        <f>IF(C16=0,0,(D16+E16)/C16)</f>
        <v/>
      </c>
      <c r="H16" s="4">
        <f>IF(C16=0,0,E16/C16)</f>
        <v/>
      </c>
    </row>
    <row r="17">
      <c r="A17" s="4" t="n"/>
      <c r="B17" s="4" t="n"/>
      <c r="C17" s="4" t="n"/>
      <c r="D17" s="4" t="n"/>
      <c r="E17" s="4" t="n"/>
      <c r="F17" s="4">
        <f>C17-D17-E17</f>
        <v/>
      </c>
      <c r="G17" s="4">
        <f>IF(C17=0,0,(D17+E17)/C17)</f>
        <v/>
      </c>
      <c r="H17" s="4">
        <f>IF(C17=0,0,E17/C17)</f>
        <v/>
      </c>
    </row>
    <row r="18">
      <c r="A18" s="4" t="n"/>
      <c r="B18" s="4" t="n"/>
      <c r="C18" s="4" t="n"/>
      <c r="D18" s="4" t="n"/>
      <c r="E18" s="4" t="n"/>
      <c r="F18" s="4">
        <f>C18-D18-E18</f>
        <v/>
      </c>
      <c r="G18" s="4">
        <f>IF(C18=0,0,(D18+E18)/C18)</f>
        <v/>
      </c>
      <c r="H18" s="4">
        <f>IF(C18=0,0,E18/C18)</f>
        <v/>
      </c>
    </row>
    <row r="19">
      <c r="A19" s="4" t="n"/>
      <c r="B19" s="4" t="n"/>
      <c r="C19" s="4" t="n"/>
      <c r="D19" s="4" t="n"/>
      <c r="E19" s="4" t="n"/>
      <c r="F19" s="4">
        <f>C19-D19-E19</f>
        <v/>
      </c>
      <c r="G19" s="4">
        <f>IF(C19=0,0,(D19+E19)/C19)</f>
        <v/>
      </c>
      <c r="H19" s="4">
        <f>IF(C19=0,0,E19/C19)</f>
        <v/>
      </c>
    </row>
    <row r="20">
      <c r="A20" s="4" t="n"/>
      <c r="B20" s="4" t="n"/>
      <c r="C20" s="4" t="n"/>
      <c r="D20" s="4" t="n"/>
      <c r="E20" s="4" t="n"/>
      <c r="F20" s="4">
        <f>C20-D20-E20</f>
        <v/>
      </c>
      <c r="G20" s="4">
        <f>IF(C20=0,0,(D20+E20)/C20)</f>
        <v/>
      </c>
      <c r="H20" s="4">
        <f>IF(C20=0,0,E20/C20)</f>
        <v/>
      </c>
    </row>
    <row r="21">
      <c r="A21" s="4" t="n"/>
      <c r="B21" s="4" t="n"/>
      <c r="C21" s="4" t="n"/>
      <c r="D21" s="4" t="n"/>
      <c r="E21" s="4" t="n"/>
      <c r="F21" s="4">
        <f>C21-D21-E21</f>
        <v/>
      </c>
      <c r="G21" s="4">
        <f>IF(C21=0,0,(D21+E21)/C21)</f>
        <v/>
      </c>
      <c r="H21" s="4">
        <f>IF(C21=0,0,E21/C21)</f>
        <v/>
      </c>
    </row>
    <row r="22">
      <c r="A22" s="4" t="n"/>
      <c r="B22" s="4" t="n"/>
      <c r="C22" s="4" t="n"/>
      <c r="D22" s="4" t="n"/>
      <c r="E22" s="4" t="n"/>
      <c r="F22" s="4">
        <f>C22-D22-E22</f>
        <v/>
      </c>
      <c r="G22" s="4">
        <f>IF(C22=0,0,(D22+E22)/C22)</f>
        <v/>
      </c>
      <c r="H22" s="4">
        <f>IF(C22=0,0,E22/C22)</f>
        <v/>
      </c>
    </row>
    <row r="23">
      <c r="A23" s="4" t="n"/>
      <c r="B23" s="4" t="n"/>
      <c r="C23" s="4" t="n"/>
      <c r="D23" s="4" t="n"/>
      <c r="E23" s="4" t="n"/>
      <c r="F23" s="4">
        <f>C23-D23-E23</f>
        <v/>
      </c>
      <c r="G23" s="4">
        <f>IF(C23=0,0,(D23+E23)/C23)</f>
        <v/>
      </c>
      <c r="H23" s="4">
        <f>IF(C23=0,0,E23/C23)</f>
        <v/>
      </c>
    </row>
    <row r="24">
      <c r="A24" s="4" t="n"/>
      <c r="B24" s="4" t="n"/>
      <c r="C24" s="4" t="n"/>
      <c r="D24" s="4" t="n"/>
      <c r="E24" s="4" t="n"/>
      <c r="F24" s="4">
        <f>C24-D24-E24</f>
        <v/>
      </c>
      <c r="G24" s="4">
        <f>IF(C24=0,0,(D24+E24)/C24)</f>
        <v/>
      </c>
      <c r="H24" s="4">
        <f>IF(C24=0,0,E24/C24)</f>
        <v/>
      </c>
    </row>
    <row r="25">
      <c r="A25" s="4" t="n"/>
      <c r="B25" s="4" t="n"/>
      <c r="C25" s="4" t="n"/>
      <c r="D25" s="4" t="n"/>
      <c r="E25" s="4" t="n"/>
      <c r="F25" s="4">
        <f>C25-D25-E25</f>
        <v/>
      </c>
      <c r="G25" s="4">
        <f>IF(C25=0,0,(D25+E25)/C25)</f>
        <v/>
      </c>
      <c r="H25" s="4">
        <f>IF(C25=0,0,E25/C25)</f>
        <v/>
      </c>
    </row>
    <row r="26">
      <c r="A26" s="4" t="n"/>
      <c r="B26" s="4" t="n"/>
      <c r="C26" s="4" t="n"/>
      <c r="D26" s="4" t="n"/>
      <c r="E26" s="4" t="n"/>
      <c r="F26" s="4">
        <f>C26-D26-E26</f>
        <v/>
      </c>
      <c r="G26" s="4">
        <f>IF(C26=0,0,(D26+E26)/C26)</f>
        <v/>
      </c>
      <c r="H26" s="4">
        <f>IF(C26=0,0,E26/C26)</f>
        <v/>
      </c>
    </row>
    <row r="27">
      <c r="A27" s="4" t="n"/>
      <c r="B27" s="4" t="n"/>
      <c r="C27" s="4" t="n"/>
      <c r="D27" s="4" t="n"/>
      <c r="E27" s="4" t="n"/>
      <c r="F27" s="4">
        <f>C27-D27-E27</f>
        <v/>
      </c>
      <c r="G27" s="4">
        <f>IF(C27=0,0,(D27+E27)/C27)</f>
        <v/>
      </c>
      <c r="H27" s="4">
        <f>IF(C27=0,0,E27/C27)</f>
        <v/>
      </c>
    </row>
    <row r="28">
      <c r="A28" s="4" t="n"/>
      <c r="B28" s="4" t="n"/>
      <c r="C28" s="4" t="n"/>
      <c r="D28" s="4" t="n"/>
      <c r="E28" s="4" t="n"/>
      <c r="F28" s="4">
        <f>C28-D28-E28</f>
        <v/>
      </c>
      <c r="G28" s="4">
        <f>IF(C28=0,0,(D28+E28)/C28)</f>
        <v/>
      </c>
      <c r="H28" s="4">
        <f>IF(C28=0,0,E28/C28)</f>
        <v/>
      </c>
    </row>
    <row r="29">
      <c r="A29" s="4" t="n"/>
      <c r="B29" s="4" t="n"/>
      <c r="C29" s="4" t="n"/>
      <c r="D29" s="4" t="n"/>
      <c r="E29" s="4" t="n"/>
      <c r="F29" s="4">
        <f>C29-D29-E29</f>
        <v/>
      </c>
      <c r="G29" s="4">
        <f>IF(C29=0,0,(D29+E29)/C29)</f>
        <v/>
      </c>
      <c r="H29" s="4">
        <f>IF(C29=0,0,E29/C29)</f>
        <v/>
      </c>
    </row>
    <row r="30">
      <c r="A30" s="4" t="n"/>
      <c r="B30" s="4" t="n"/>
      <c r="C30" s="4" t="n"/>
      <c r="D30" s="4" t="n"/>
      <c r="E30" s="4" t="n"/>
      <c r="F30" s="4">
        <f>C30-D30-E30</f>
        <v/>
      </c>
      <c r="G30" s="4">
        <f>IF(C30=0,0,(D30+E30)/C30)</f>
        <v/>
      </c>
      <c r="H30" s="4">
        <f>IF(C30=0,0,E30/C30)</f>
        <v/>
      </c>
    </row>
    <row r="31">
      <c r="A31" s="4" t="n"/>
      <c r="B31" s="4" t="n"/>
      <c r="C31" s="4" t="n"/>
      <c r="D31" s="4" t="n"/>
      <c r="E31" s="4" t="n"/>
      <c r="F31" s="4">
        <f>C31-D31-E31</f>
        <v/>
      </c>
      <c r="G31" s="4">
        <f>IF(C31=0,0,(D31+E31)/C31)</f>
        <v/>
      </c>
      <c r="H31" s="4">
        <f>IF(C31=0,0,E31/C31)</f>
        <v/>
      </c>
    </row>
    <row r="32">
      <c r="A32" s="4" t="n"/>
      <c r="B32" s="4" t="n"/>
      <c r="C32" s="4" t="n"/>
      <c r="D32" s="4" t="n"/>
      <c r="E32" s="4" t="n"/>
      <c r="F32" s="4">
        <f>C32-D32-E32</f>
        <v/>
      </c>
      <c r="G32" s="4">
        <f>IF(C32=0,0,(D32+E32)/C32)</f>
        <v/>
      </c>
      <c r="H32" s="4">
        <f>IF(C32=0,0,E32/C32)</f>
        <v/>
      </c>
    </row>
    <row r="33">
      <c r="A33" s="4" t="n"/>
      <c r="B33" s="4" t="n"/>
      <c r="C33" s="4" t="n"/>
      <c r="D33" s="4" t="n"/>
      <c r="E33" s="4" t="n"/>
      <c r="F33" s="4">
        <f>C33-D33-E33</f>
        <v/>
      </c>
      <c r="G33" s="4">
        <f>IF(C33=0,0,(D33+E33)/C33)</f>
        <v/>
      </c>
      <c r="H33" s="4">
        <f>IF(C33=0,0,E33/C33)</f>
        <v/>
      </c>
    </row>
    <row r="34">
      <c r="A34" s="4" t="n"/>
      <c r="B34" s="4" t="n"/>
      <c r="C34" s="4" t="n"/>
      <c r="D34" s="4" t="n"/>
      <c r="E34" s="4" t="n"/>
      <c r="F34" s="4">
        <f>C34-D34-E34</f>
        <v/>
      </c>
      <c r="G34" s="4">
        <f>IF(C34=0,0,(D34+E34)/C34)</f>
        <v/>
      </c>
      <c r="H34" s="4">
        <f>IF(C34=0,0,E34/C34)</f>
        <v/>
      </c>
    </row>
    <row r="35">
      <c r="A35" s="4" t="n"/>
      <c r="B35" s="4" t="n"/>
      <c r="C35" s="4" t="n"/>
      <c r="D35" s="4" t="n"/>
      <c r="E35" s="4" t="n"/>
      <c r="F35" s="4">
        <f>C35-D35-E35</f>
        <v/>
      </c>
      <c r="G35" s="4">
        <f>IF(C35=0,0,(D35+E35)/C35)</f>
        <v/>
      </c>
      <c r="H35" s="4">
        <f>IF(C35=0,0,E35/C35)</f>
        <v/>
      </c>
    </row>
    <row r="36">
      <c r="A36" s="3" t="inlineStr">
        <is>
          <t>Total</t>
        </is>
      </c>
      <c r="C36" s="8">
        <f>SUM(C11:C35)</f>
        <v/>
      </c>
      <c r="D36" s="8">
        <f>SUM(D11:D35)</f>
        <v/>
      </c>
      <c r="E36" s="8">
        <f>SUM(E11:E35)</f>
        <v/>
      </c>
      <c r="F36" s="8">
        <f>SUM(F11:F35)</f>
        <v/>
      </c>
    </row>
    <row r="38">
      <c r="A38" s="9" t="inlineStr">
        <is>
          <t>Shaded rows are samples: delete or overwrite them.</t>
        </is>
      </c>
    </row>
    <row r="39">
      <c r="A39" s="10" t="inlineStr">
        <is>
          <t>• Sample rows are illustrative figures only.</t>
        </is>
      </c>
    </row>
    <row r="40">
      <c r="A40" s="10" t="inlineStr">
        <is>
          <t>• Committed (open) = approved orders not yet billed. Take it from the 'Balance to bill' total per cost code on the Commitments sheet.</t>
        </is>
      </c>
    </row>
    <row r="41">
      <c r="A41" s="10" t="inlineStr">
        <is>
          <t>• Actual = cost billed, received or paid: supplier bills, certified RA bills, wages and site expenses.</t>
        </is>
      </c>
    </row>
    <row r="42">
      <c r="A42" s="10" t="inlineStr">
        <is>
          <t>• Budget left = Budget - Committed - Actual. A negative value means orders already placed exceed the budget.</t>
        </is>
      </c>
    </row>
    <row r="43">
      <c r="A43" s="10" t="inlineStr">
        <is>
          <t>• Format % used and % spent as percentages.</t>
        </is>
      </c>
    </row>
  </sheetData>
  <mergeCells count="5">
    <mergeCell ref="B6:C6"/>
    <mergeCell ref="B7:C7"/>
    <mergeCell ref="B5:C5"/>
    <mergeCell ref="B8:C8"/>
    <mergeCell ref="B4:C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26" customWidth="1" min="4" max="4"/>
    <col width="12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Budget vs Committed vs Actual Tracker - CivilPilot: Commitments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Project</t>
        </is>
      </c>
      <c r="B4" s="4" t="n"/>
      <c r="C4" s="5" t="n"/>
    </row>
    <row r="6" ht="32" customHeight="1">
      <c r="A6" s="6" t="inlineStr">
        <is>
          <t>Cost code</t>
        </is>
      </c>
      <c r="B6" s="6" t="inlineStr">
        <is>
          <t>Type (PO / WO)</t>
        </is>
      </c>
      <c r="C6" s="6" t="inlineStr">
        <is>
          <t>Reference no.</t>
        </is>
      </c>
      <c r="D6" s="6" t="inlineStr">
        <is>
          <t>Vendor / subcontractor</t>
        </is>
      </c>
      <c r="E6" s="6" t="inlineStr">
        <is>
          <t>Date</t>
        </is>
      </c>
      <c r="F6" s="6" t="inlineStr">
        <is>
          <t>Order value</t>
        </is>
      </c>
      <c r="G6" s="6" t="inlineStr">
        <is>
          <t>Billed to date</t>
        </is>
      </c>
      <c r="H6" s="6" t="inlineStr">
        <is>
          <t>Balance to bill</t>
        </is>
      </c>
    </row>
    <row r="7">
      <c r="A7" s="7" t="inlineStr">
        <is>
          <t>CC-02</t>
        </is>
      </c>
      <c r="B7" s="7" t="inlineStr">
        <is>
          <t>PO</t>
        </is>
      </c>
      <c r="C7" s="7" t="inlineStr">
        <is>
          <t>PO-031</t>
        </is>
      </c>
      <c r="D7" s="7" t="inlineStr">
        <is>
          <t>Sample Steel Traders</t>
        </is>
      </c>
      <c r="E7" s="7" t="inlineStr">
        <is>
          <t>2026-08-04</t>
        </is>
      </c>
      <c r="F7" s="7" t="n">
        <v>2600000</v>
      </c>
      <c r="G7" s="7" t="n">
        <v>1450000</v>
      </c>
      <c r="H7" s="7">
        <f>F7-G7</f>
        <v/>
      </c>
    </row>
    <row r="8">
      <c r="A8" s="7" t="inlineStr">
        <is>
          <t>CC-03</t>
        </is>
      </c>
      <c r="B8" s="7" t="inlineStr">
        <is>
          <t>WO</t>
        </is>
      </c>
      <c r="C8" s="7" t="inlineStr">
        <is>
          <t>WO-014</t>
        </is>
      </c>
      <c r="D8" s="7" t="inlineStr">
        <is>
          <t>Sample Masonry Works</t>
        </is>
      </c>
      <c r="E8" s="7" t="inlineStr">
        <is>
          <t>2026-06-20</t>
        </is>
      </c>
      <c r="F8" s="7" t="n">
        <v>3646000</v>
      </c>
      <c r="G8" s="7" t="n">
        <v>1968500</v>
      </c>
      <c r="H8" s="7">
        <f>F8-G8</f>
        <v/>
      </c>
    </row>
    <row r="9">
      <c r="A9" s="7" t="inlineStr">
        <is>
          <t>CC-05</t>
        </is>
      </c>
      <c r="B9" s="7" t="inlineStr">
        <is>
          <t>PO</t>
        </is>
      </c>
      <c r="C9" s="7" t="inlineStr">
        <is>
          <t>PO-044</t>
        </is>
      </c>
      <c r="D9" s="7" t="inlineStr">
        <is>
          <t>Sample Tile Suppliers</t>
        </is>
      </c>
      <c r="E9" s="7" t="inlineStr">
        <is>
          <t>2026-09-12</t>
        </is>
      </c>
      <c r="F9" s="7" t="n">
        <v>1850000</v>
      </c>
      <c r="G9" s="7" t="n">
        <v>460000</v>
      </c>
      <c r="H9" s="7">
        <f>F9-G9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>
        <f>F10-G10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F11-G11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F12-G12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F13-G13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F14-G14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F15-G15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F16-G16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F17-G17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F18-G18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F19-G19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F20-G20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F21-G21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F22-G22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F23-G23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F24-G24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F25-G25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F26-G26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F27-G27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F28-G28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F29-G29</f>
        <v/>
      </c>
    </row>
    <row r="30">
      <c r="A30" s="3" t="inlineStr">
        <is>
          <t>Total</t>
        </is>
      </c>
      <c r="F30" s="8">
        <f>SUM(F7:F29)</f>
        <v/>
      </c>
      <c r="G30" s="8">
        <f>SUM(G7:G29)</f>
        <v/>
      </c>
      <c r="H30" s="8">
        <f>SUM(H7:H29)</f>
        <v/>
      </c>
    </row>
    <row r="32">
      <c r="A32" s="9" t="inlineStr">
        <is>
          <t>Shaded rows are samples: delete or overwrite them.</t>
        </is>
      </c>
    </row>
    <row r="33">
      <c r="A33" s="10" t="inlineStr">
        <is>
          <t>• One row per approved purchase order or work order. Sample rows are illustrative.</t>
        </is>
      </c>
    </row>
    <row r="34">
      <c r="A34" s="10" t="inlineStr">
        <is>
          <t>• Update 'Billed to date' when each supplier bill or RA bill is certified.</t>
        </is>
      </c>
    </row>
    <row r="35">
      <c r="A35" s="10" t="inlineStr">
        <is>
          <t>• To total balance by cost code, use =SUMIF(A:A,"CC-03",H:H) or a pivot table.</t>
        </is>
      </c>
    </row>
  </sheetData>
  <mergeCells count="1">
    <mergeCell ref="B4:C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CivilPilot (civilpilot.com)</dc:creator>
  <dc:title>Budget vs Committed vs Actual Tracker - CivilPilot</dc:title>
  <dcterms:created xsi:type="dcterms:W3CDTF">2026-10-03T12:02:45Z</dcterms:created>
  <dcterms:modified xsi:type="dcterms:W3CDTF">2026-10-03T12:02:45Z</dcterms:modified>
</cp:coreProperties>
</file>